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Прилож.4.отчет об испол.МП" sheetId="1" r:id="rId1"/>
    <sheet name="Источники.№5" sheetId="2" r:id="rId2"/>
  </sheets>
  <definedNames/>
  <calcPr fullCalcOnLoad="1"/>
</workbook>
</file>

<file path=xl/sharedStrings.xml><?xml version="1.0" encoding="utf-8"?>
<sst xmlns="http://schemas.openxmlformats.org/spreadsheetml/2006/main" count="221" uniqueCount="102">
  <si>
    <t>К решению Совета народных депутатов муниципального</t>
  </si>
  <si>
    <t>образования «Большесидоровское сельское поселение»</t>
  </si>
  <si>
    <t>Процент исполнения к уточненному плану, %</t>
  </si>
  <si>
    <t>Приложение №4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</si>
  <si>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</si>
  <si>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</si>
  <si>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</si>
  <si>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</si>
  <si>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</si>
  <si>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1.</t>
  </si>
  <si>
    <t>Администрация муниципального образования «Большесидоровское  сельское поселение»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</si>
  <si>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</si>
  <si>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2.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</si>
  <si>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</si>
  <si>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>3.</t>
  </si>
  <si>
    <t xml:space="preserve">МП "Профилактика правонарушений на территории МО "Большесидоровское сельское поселение" на 2021 - 2024 годы." </t>
  </si>
  <si>
    <t>4.</t>
  </si>
  <si>
    <t>5.</t>
  </si>
  <si>
    <t>6.</t>
  </si>
  <si>
    <t>7.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</si>
  <si>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</si>
  <si>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8.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</si>
  <si>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</si>
  <si>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ИТОГО:</t>
  </si>
  <si>
    <t>Отклонение исполнения от квартальных назначений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</si>
  <si>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</si>
  <si>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Отчет об исполнении муниципальных программ муниципального образования  "Большесидоровское сельское поселение" с распределением бюджетных ассигнований за 1-ое полугодие 2023 года</t>
  </si>
  <si>
    <t>Утвержденный план на 2023 год</t>
  </si>
  <si>
    <t>Утвержденный план на    01.07.2023 год</t>
  </si>
  <si>
    <t>Фактическое исполнение на 01.07.2023 год</t>
  </si>
  <si>
    <t xml:space="preserve">МП "Военно-патриотическое воспитание несовершеннолетних и молодежи  МО "Большесидоровское сельское поселение" на 2023 - 2025 годы." </t>
  </si>
  <si>
    <t>"Муниципальная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2023-2025 годы"</t>
  </si>
  <si>
    <t>Приложение №5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</si>
  <si>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</si>
  <si>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</si>
  <si>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</si>
  <si>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</si>
  <si>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</si>
  <si>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</si>
  <si>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</si>
  <si>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</si>
  <si>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</si>
  <si>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</si>
  <si>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</si>
  <si>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</si>
  <si>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</si>
  <si>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</si>
  <si>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</si>
  <si>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</si>
  <si>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</si>
  <si>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</si>
  <si>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</si>
  <si>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</si>
  <si>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</si>
  <si>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</si>
  <si>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</si>
  <si>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</si>
  <si>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01020000000000000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</si>
  <si>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</si>
  <si>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</si>
  <si>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</si>
  <si>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</si>
  <si>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</si>
  <si>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</si>
  <si>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</si>
  <si>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</si>
  <si>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</si>
  <si>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</si>
  <si>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</si>
  <si>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05</t>
  </si>
  <si>
    <t>710</t>
  </si>
  <si>
    <t>03</t>
  </si>
  <si>
    <t>810</t>
  </si>
  <si>
    <t>Бюджетные кредиты от других бюджетов бюджетной системы Российской Федерации</t>
  </si>
  <si>
    <t>2.1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</si>
  <si>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</si>
  <si>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800</t>
  </si>
  <si>
    <t>2.2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</si>
  <si>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</si>
  <si>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</si>
  <si>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</si>
  <si>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</si>
  <si>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500</t>
  </si>
  <si>
    <t>01050200000000500</t>
  </si>
  <si>
    <t>2.3</t>
  </si>
  <si>
    <t>01050201000000510</t>
  </si>
  <si>
    <t>510</t>
  </si>
  <si>
    <t>2.4</t>
  </si>
  <si>
    <t>01050201020000510</t>
  </si>
  <si>
    <t>2.5</t>
  </si>
  <si>
    <t>01050000000000600</t>
  </si>
  <si>
    <t>600</t>
  </si>
  <si>
    <t>2.6</t>
  </si>
  <si>
    <t>01050200000000600</t>
  </si>
  <si>
    <t>2.7</t>
  </si>
  <si>
    <t>01050201000000610</t>
  </si>
  <si>
    <t>610</t>
  </si>
  <si>
    <t>2.8</t>
  </si>
  <si>
    <t>01050201020000610</t>
  </si>
  <si>
    <t>00000000000000000</t>
  </si>
  <si>
    <t>Источники финансирования дефицита бюджета  МО "Большесидоровское  сельское поселение" на  1-ое полугодие 2023 год</t>
  </si>
  <si>
    <t>№88 от  22.09.2023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</si>
</sst>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50" fillId="0" borderId="0" xfId="0" applyFont="1" applyAlignment="1">
      <alignment horizontal="right" wrapText="1"/>
    </xf>
    <xf numFmtId="165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52" applyFont="1">
      <alignment/>
      <protection/>
    </xf>
    <xf numFmtId="49" fontId="4" fillId="0" borderId="0" xfId="52" applyNumberFormat="1" applyFont="1">
      <alignment/>
      <protection/>
    </xf>
    <xf numFmtId="0" fontId="4" fillId="0" borderId="0" xfId="52" applyNumberFormat="1" applyFont="1" applyAlignment="1">
      <alignment wrapText="1"/>
      <protection/>
    </xf>
    <xf numFmtId="164" fontId="4" fillId="0" borderId="0" xfId="52" applyNumberFormat="1" applyFont="1">
      <alignment/>
      <protection/>
    </xf>
    <xf numFmtId="164" fontId="4" fillId="0" borderId="0" xfId="52" applyNumberFormat="1" applyFont="1" applyAlignment="1">
      <alignment horizontal="right"/>
      <protection/>
    </xf>
    <xf numFmtId="164" fontId="12" fillId="0" borderId="0" xfId="52" applyNumberFormat="1" applyFont="1" applyAlignment="1">
      <alignment/>
      <protection/>
    </xf>
    <xf numFmtId="0" fontId="13" fillId="0" borderId="0" xfId="52" applyFont="1" applyAlignment="1">
      <alignment wrapText="1"/>
      <protection/>
    </xf>
    <xf numFmtId="49" fontId="13" fillId="0" borderId="0" xfId="52" applyNumberFormat="1" applyFont="1" applyAlignment="1" quotePrefix="1">
      <alignment wrapText="1"/>
      <protection/>
    </xf>
    <xf numFmtId="0" fontId="13" fillId="0" borderId="0" xfId="52" applyNumberFormat="1" applyFont="1" applyAlignment="1" quotePrefix="1">
      <alignment wrapText="1"/>
      <protection/>
    </xf>
    <xf numFmtId="3" fontId="13" fillId="0" borderId="0" xfId="52" applyNumberFormat="1" applyFont="1" applyAlignment="1">
      <alignment horizontal="right"/>
      <protection/>
    </xf>
    <xf numFmtId="49" fontId="11" fillId="0" borderId="10" xfId="52" applyNumberFormat="1" applyFont="1" applyBorder="1" applyAlignment="1" quotePrefix="1">
      <alignment horizontal="center" vertical="center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49" fontId="11" fillId="0" borderId="10" xfId="52" applyNumberFormat="1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16" fillId="0" borderId="10" xfId="52" applyFont="1" applyBorder="1" applyAlignment="1">
      <alignment horizontal="center" vertical="center"/>
      <protection/>
    </xf>
    <xf numFmtId="49" fontId="16" fillId="0" borderId="10" xfId="52" applyNumberFormat="1" applyFont="1" applyBorder="1">
      <alignment/>
      <protection/>
    </xf>
    <xf numFmtId="0" fontId="16" fillId="0" borderId="10" xfId="52" applyNumberFormat="1" applyFont="1" applyBorder="1" applyAlignment="1">
      <alignment wrapText="1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164" fontId="16" fillId="33" borderId="10" xfId="52" applyNumberFormat="1" applyFont="1" applyFill="1" applyBorder="1" applyAlignment="1" applyProtection="1">
      <alignment horizontal="center" vertical="center"/>
      <protection locked="0"/>
    </xf>
    <xf numFmtId="164" fontId="16" fillId="0" borderId="10" xfId="52" applyNumberFormat="1" applyFont="1" applyBorder="1" applyAlignment="1">
      <alignment horizontal="center" vertical="center"/>
      <protection/>
    </xf>
    <xf numFmtId="0" fontId="16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49" fontId="4" fillId="0" borderId="10" xfId="52" applyNumberFormat="1" applyFont="1" applyBorder="1">
      <alignment/>
      <protection/>
    </xf>
    <xf numFmtId="0" fontId="4" fillId="0" borderId="10" xfId="52" applyNumberFormat="1" applyFont="1" applyBorder="1" applyAlignment="1">
      <alignment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164" fontId="4" fillId="33" borderId="10" xfId="52" applyNumberFormat="1" applyFont="1" applyFill="1" applyBorder="1" applyAlignment="1" applyProtection="1">
      <alignment horizontal="center" vertical="center"/>
      <protection locked="0"/>
    </xf>
    <xf numFmtId="164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164" fontId="4" fillId="0" borderId="0" xfId="52" applyNumberFormat="1" applyFont="1" applyFill="1" applyAlignment="1">
      <alignment horizontal="right"/>
      <protection/>
    </xf>
    <xf numFmtId="49" fontId="10" fillId="0" borderId="0" xfId="52" applyNumberFormat="1" applyFont="1" applyFill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11" fillId="0" borderId="10" xfId="52" applyNumberFormat="1" applyFont="1" applyBorder="1" applyAlignment="1" quotePrefix="1">
      <alignment horizontal="center" vertical="center" wrapText="1"/>
      <protection/>
    </xf>
    <xf numFmtId="164" fontId="11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right" vertical="center" wrapText="1"/>
    </xf>
    <xf numFmtId="164" fontId="12" fillId="0" borderId="0" xfId="52" applyNumberFormat="1" applyFont="1" applyFill="1" applyAlignment="1">
      <alignment horizontal="right"/>
      <protection/>
    </xf>
    <xf numFmtId="0" fontId="14" fillId="0" borderId="0" xfId="52" applyNumberFormat="1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2"/>
  <sheetViews>
    <sheetView tabSelected="1"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8.421875" style="1" customWidth="1"/>
    <col min="2" max="2" width="21.8515625" style="1" hidden="1" customWidth="1"/>
    <col min="3" max="3" width="30.00390625" style="1" hidden="1" customWidth="1"/>
    <col min="4" max="4" width="67.00390625" style="1" customWidth="1"/>
    <col min="5" max="5" width="19.28125" style="1" customWidth="1"/>
    <col min="6" max="6" width="18.140625" style="1" customWidth="1"/>
    <col min="7" max="7" width="19.00390625" style="1" customWidth="1"/>
    <col min="8" max="8" width="19.421875" style="1" customWidth="1"/>
    <col min="9" max="9" width="13.57421875" style="1" customWidth="1"/>
    <col min="10" max="16384" width="9.140625" style="1" customWidth="1"/>
  </cols>
  <sheetData>
    <row r="1" spans="5:9" ht="19.5" customHeight="1">
      <c r="E1" s="2"/>
      <c r="I1" s="12"/>
    </row>
    <row r="2" spans="1:9" s="3" customFormat="1" ht="18.7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</row>
    <row r="3" spans="1:9" s="3" customFormat="1" ht="18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s="3" customFormat="1" ht="15" customHeight="1">
      <c r="A4" s="46" t="s">
        <v>1</v>
      </c>
      <c r="B4" s="46"/>
      <c r="C4" s="46"/>
      <c r="D4" s="46"/>
      <c r="E4" s="46"/>
      <c r="F4" s="46"/>
      <c r="G4" s="46"/>
      <c r="H4" s="46"/>
      <c r="I4" s="46"/>
    </row>
    <row r="5" spans="1:9" s="3" customFormat="1" ht="18.75">
      <c r="A5" s="47" t="s">
        <v>101</v>
      </c>
      <c r="B5" s="47"/>
      <c r="C5" s="47"/>
      <c r="D5" s="47"/>
      <c r="E5" s="47"/>
      <c r="F5" s="47"/>
      <c r="G5" s="47"/>
      <c r="H5" s="47"/>
      <c r="I5" s="47"/>
    </row>
    <row r="6" spans="2:5" ht="15.75" customHeight="1">
      <c r="B6" s="4"/>
      <c r="D6" s="5"/>
      <c r="E6" s="5"/>
    </row>
    <row r="7" spans="1:9" ht="36.75" customHeight="1">
      <c r="A7" s="48" t="s">
        <v>26</v>
      </c>
      <c r="B7" s="48"/>
      <c r="C7" s="48"/>
      <c r="D7" s="48"/>
      <c r="E7" s="48"/>
      <c r="F7" s="48"/>
      <c r="G7" s="48"/>
      <c r="H7" s="48"/>
      <c r="I7" s="48"/>
    </row>
    <row r="8" spans="5:9" ht="21" customHeight="1">
      <c r="E8" s="6"/>
      <c r="I8" s="12" t="s">
        <v>4</v>
      </c>
    </row>
    <row r="9" spans="1:9" ht="15" customHeight="1">
      <c r="A9" s="49" t="s">
        <v>5</v>
      </c>
      <c r="B9" s="52" t="s">
        <v>6</v>
      </c>
      <c r="C9" s="52" t="s">
        <v>7</v>
      </c>
      <c r="D9" s="52" t="s">
        <v>8</v>
      </c>
      <c r="E9" s="43" t="s">
        <v>27</v>
      </c>
      <c r="F9" s="43" t="s">
        <v>28</v>
      </c>
      <c r="G9" s="43" t="s">
        <v>29</v>
      </c>
      <c r="H9" s="43" t="s">
        <v>24</v>
      </c>
      <c r="I9" s="43" t="s">
        <v>2</v>
      </c>
    </row>
    <row r="10" spans="1:9" ht="15" customHeight="1">
      <c r="A10" s="50"/>
      <c r="B10" s="52"/>
      <c r="C10" s="52"/>
      <c r="D10" s="52"/>
      <c r="E10" s="44"/>
      <c r="F10" s="44"/>
      <c r="G10" s="44"/>
      <c r="H10" s="44"/>
      <c r="I10" s="44"/>
    </row>
    <row r="11" spans="1:9" ht="15" customHeight="1">
      <c r="A11" s="50"/>
      <c r="B11" s="52"/>
      <c r="C11" s="52"/>
      <c r="D11" s="52"/>
      <c r="E11" s="44"/>
      <c r="F11" s="44"/>
      <c r="G11" s="44"/>
      <c r="H11" s="44"/>
      <c r="I11" s="44"/>
    </row>
    <row r="12" spans="1:9" ht="15" customHeight="1">
      <c r="A12" s="50"/>
      <c r="B12" s="52"/>
      <c r="C12" s="52"/>
      <c r="D12" s="52"/>
      <c r="E12" s="44"/>
      <c r="F12" s="44"/>
      <c r="G12" s="44"/>
      <c r="H12" s="44"/>
      <c r="I12" s="44"/>
    </row>
    <row r="13" spans="1:9" ht="56.25" customHeight="1">
      <c r="A13" s="51"/>
      <c r="B13" s="52"/>
      <c r="C13" s="52"/>
      <c r="D13" s="52"/>
      <c r="E13" s="45"/>
      <c r="F13" s="45"/>
      <c r="G13" s="45"/>
      <c r="H13" s="45"/>
      <c r="I13" s="45"/>
    </row>
    <row r="14" spans="1:9" ht="64.5" customHeight="1">
      <c r="A14" s="7" t="s">
        <v>9</v>
      </c>
      <c r="B14" s="8">
        <v>6810010010</v>
      </c>
      <c r="C14" s="9" t="s">
        <v>10</v>
      </c>
      <c r="D14" s="9" t="s">
        <v>11</v>
      </c>
      <c r="E14" s="13">
        <v>0</v>
      </c>
      <c r="F14" s="13">
        <v>0</v>
      </c>
      <c r="G14" s="13">
        <v>0</v>
      </c>
      <c r="H14" s="13">
        <f>G14-F14</f>
        <v>0</v>
      </c>
      <c r="I14" s="13">
        <v>0</v>
      </c>
    </row>
    <row r="15" spans="1:9" ht="108" customHeight="1">
      <c r="A15" s="7" t="s">
        <v>12</v>
      </c>
      <c r="B15" s="8">
        <v>6810010020</v>
      </c>
      <c r="C15" s="9" t="s">
        <v>10</v>
      </c>
      <c r="D15" s="9" t="s">
        <v>13</v>
      </c>
      <c r="E15" s="13">
        <v>2</v>
      </c>
      <c r="F15" s="13">
        <v>0</v>
      </c>
      <c r="G15" s="13">
        <v>0</v>
      </c>
      <c r="H15" s="13">
        <f aca="true" t="shared" si="0" ref="H15:H21">G15-F15</f>
        <v>0</v>
      </c>
      <c r="I15" s="13">
        <v>0</v>
      </c>
    </row>
    <row r="16" spans="1:9" ht="82.5" customHeight="1">
      <c r="A16" s="7" t="s">
        <v>14</v>
      </c>
      <c r="B16" s="8">
        <v>6810010030</v>
      </c>
      <c r="C16" s="9" t="s">
        <v>10</v>
      </c>
      <c r="D16" s="9" t="s">
        <v>15</v>
      </c>
      <c r="E16" s="13">
        <v>0</v>
      </c>
      <c r="F16" s="13">
        <v>0</v>
      </c>
      <c r="G16" s="13">
        <v>0</v>
      </c>
      <c r="H16" s="13">
        <f t="shared" si="0"/>
        <v>0</v>
      </c>
      <c r="I16" s="13">
        <v>0</v>
      </c>
    </row>
    <row r="17" spans="1:9" ht="82.5" customHeight="1">
      <c r="A17" s="7" t="s">
        <v>16</v>
      </c>
      <c r="B17" s="8">
        <v>6810010050</v>
      </c>
      <c r="C17" s="9" t="s">
        <v>10</v>
      </c>
      <c r="D17" s="9" t="s">
        <v>30</v>
      </c>
      <c r="E17" s="13">
        <v>2</v>
      </c>
      <c r="F17" s="13">
        <v>2</v>
      </c>
      <c r="G17" s="13">
        <v>0</v>
      </c>
      <c r="H17" s="13">
        <f t="shared" si="0"/>
        <v>-2</v>
      </c>
      <c r="I17" s="13">
        <f aca="true" t="shared" si="1" ref="I17:I22">G17*100/F17</f>
        <v>0</v>
      </c>
    </row>
    <row r="18" spans="1:9" ht="82.5" customHeight="1">
      <c r="A18" s="7" t="s">
        <v>17</v>
      </c>
      <c r="B18" s="8">
        <v>6810010060</v>
      </c>
      <c r="C18" s="9" t="s">
        <v>10</v>
      </c>
      <c r="D18" s="9" t="s">
        <v>31</v>
      </c>
      <c r="E18" s="13">
        <v>2</v>
      </c>
      <c r="F18" s="13">
        <v>2</v>
      </c>
      <c r="G18" s="13">
        <v>0</v>
      </c>
      <c r="H18" s="13">
        <f t="shared" si="0"/>
        <v>-2</v>
      </c>
      <c r="I18" s="13">
        <f t="shared" si="1"/>
        <v>0</v>
      </c>
    </row>
    <row r="19" spans="1:9" ht="82.5" customHeight="1">
      <c r="A19" s="7" t="s">
        <v>18</v>
      </c>
      <c r="B19" s="8"/>
      <c r="C19" s="14"/>
      <c r="D19" s="14" t="s">
        <v>25</v>
      </c>
      <c r="E19" s="13">
        <v>0</v>
      </c>
      <c r="F19" s="13">
        <v>0</v>
      </c>
      <c r="G19" s="13">
        <v>0</v>
      </c>
      <c r="H19" s="13">
        <f>G19-F19</f>
        <v>0</v>
      </c>
      <c r="I19" s="13">
        <v>0</v>
      </c>
    </row>
    <row r="20" spans="1:9" ht="82.5" customHeight="1">
      <c r="A20" s="7" t="s">
        <v>19</v>
      </c>
      <c r="B20" s="8">
        <v>6310090060</v>
      </c>
      <c r="C20" s="9" t="s">
        <v>10</v>
      </c>
      <c r="D20" s="9" t="s">
        <v>20</v>
      </c>
      <c r="E20" s="13">
        <v>1</v>
      </c>
      <c r="F20" s="13">
        <v>1</v>
      </c>
      <c r="G20" s="13">
        <v>0</v>
      </c>
      <c r="H20" s="13">
        <f t="shared" si="0"/>
        <v>-1</v>
      </c>
      <c r="I20" s="13">
        <v>0</v>
      </c>
    </row>
    <row r="21" spans="1:9" ht="82.5" customHeight="1">
      <c r="A21" s="7" t="s">
        <v>21</v>
      </c>
      <c r="B21" s="8">
        <v>6440090090</v>
      </c>
      <c r="C21" s="9" t="s">
        <v>10</v>
      </c>
      <c r="D21" s="9" t="s">
        <v>22</v>
      </c>
      <c r="E21" s="13">
        <v>100</v>
      </c>
      <c r="F21" s="13">
        <v>0</v>
      </c>
      <c r="G21" s="13">
        <v>0</v>
      </c>
      <c r="H21" s="13">
        <f t="shared" si="0"/>
        <v>0</v>
      </c>
      <c r="I21" s="13">
        <v>0</v>
      </c>
    </row>
    <row r="22" spans="1:9" ht="27" customHeight="1">
      <c r="A22" s="10"/>
      <c r="B22" s="11" t="s">
        <v>23</v>
      </c>
      <c r="C22" s="11"/>
      <c r="D22" s="11"/>
      <c r="E22" s="13">
        <f>SUM(E14:E21)</f>
        <v>107</v>
      </c>
      <c r="F22" s="13">
        <f>SUM(F14:F21)</f>
        <v>5</v>
      </c>
      <c r="G22" s="13">
        <f>SUM(G14:G21)</f>
        <v>0</v>
      </c>
      <c r="H22" s="13">
        <f>SUM(H14:H21)</f>
        <v>-5</v>
      </c>
      <c r="I22" s="13">
        <f t="shared" si="1"/>
        <v>0</v>
      </c>
    </row>
  </sheetData>
  <sheetProtection/>
  <mergeCells count="14">
    <mergeCell ref="I9:I13"/>
    <mergeCell ref="E9:E13"/>
    <mergeCell ref="A2:I2"/>
    <mergeCell ref="A3:I3"/>
    <mergeCell ref="A4:I4"/>
    <mergeCell ref="A5:I5"/>
    <mergeCell ref="A7:I7"/>
    <mergeCell ref="F9:F13"/>
    <mergeCell ref="G9:G13"/>
    <mergeCell ref="H9:H13"/>
    <mergeCell ref="A9:A13"/>
    <mergeCell ref="B9:B13"/>
    <mergeCell ref="C9:C13"/>
    <mergeCell ref="D9:D1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R27"/>
  <sheetViews>
    <sheetView zoomScale="110" zoomScaleNormal="110" zoomScalePageLayoutView="0" workbookViewId="0" topLeftCell="A1">
      <selection activeCell="M7" sqref="M7"/>
    </sheetView>
  </sheetViews>
  <sheetFormatPr defaultColWidth="9.140625" defaultRowHeight="15"/>
  <cols>
    <col min="1" max="1" width="5.57421875" style="15" customWidth="1"/>
    <col min="2" max="2" width="20.57421875" style="16" hidden="1" customWidth="1"/>
    <col min="3" max="3" width="32.28125" style="17" customWidth="1"/>
    <col min="4" max="4" width="4.8515625" style="16" customWidth="1"/>
    <col min="5" max="5" width="5.00390625" style="16" customWidth="1"/>
    <col min="6" max="7" width="4.7109375" style="16" customWidth="1"/>
    <col min="8" max="8" width="4.57421875" style="16" customWidth="1"/>
    <col min="9" max="9" width="4.7109375" style="16" customWidth="1"/>
    <col min="10" max="10" width="11.140625" style="16" customWidth="1"/>
    <col min="11" max="11" width="12.28125" style="18" hidden="1" customWidth="1"/>
    <col min="12" max="12" width="13.421875" style="18" customWidth="1"/>
    <col min="13" max="16384" width="9.140625" style="15" customWidth="1"/>
  </cols>
  <sheetData>
    <row r="1" ht="12.75">
      <c r="L1" s="19"/>
    </row>
    <row r="2" spans="1:12" s="21" customFormat="1" ht="15" customHeight="1">
      <c r="A2" s="20"/>
      <c r="B2" s="20"/>
      <c r="C2" s="57" t="s">
        <v>32</v>
      </c>
      <c r="D2" s="57"/>
      <c r="E2" s="57"/>
      <c r="F2" s="57"/>
      <c r="G2" s="57"/>
      <c r="H2" s="57"/>
      <c r="I2" s="57"/>
      <c r="J2" s="57"/>
      <c r="K2" s="57"/>
      <c r="L2" s="57"/>
    </row>
    <row r="3" spans="1:12" s="21" customFormat="1" ht="15" customHeight="1">
      <c r="A3" s="20"/>
      <c r="B3" s="20"/>
      <c r="C3" s="57" t="s">
        <v>0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s="21" customFormat="1" ht="15" customHeight="1">
      <c r="A4" s="20"/>
      <c r="B4" s="20"/>
      <c r="C4" s="57" t="s">
        <v>1</v>
      </c>
      <c r="D4" s="57"/>
      <c r="E4" s="57"/>
      <c r="F4" s="57"/>
      <c r="G4" s="57"/>
      <c r="H4" s="57"/>
      <c r="I4" s="57"/>
      <c r="J4" s="57"/>
      <c r="K4" s="57"/>
      <c r="L4" s="57"/>
    </row>
    <row r="5" spans="1:12" s="21" customFormat="1" ht="15">
      <c r="A5" s="58" t="s">
        <v>101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21" customFormat="1" ht="12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1" customFormat="1" ht="33.75" customHeight="1">
      <c r="A7" s="59" t="s">
        <v>100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2" s="21" customFormat="1" ht="12.75">
      <c r="B8" s="22"/>
      <c r="C8" s="23"/>
      <c r="D8" s="22"/>
      <c r="E8" s="22"/>
      <c r="F8" s="22"/>
      <c r="G8" s="22"/>
      <c r="H8" s="22"/>
      <c r="I8" s="22"/>
      <c r="J8" s="22"/>
      <c r="K8" s="24" t="s">
        <v>45</v>
      </c>
      <c r="L8" s="24" t="s">
        <v>46</v>
      </c>
    </row>
    <row r="9" spans="1:12" s="21" customFormat="1" ht="12.75" customHeight="1">
      <c r="A9" s="55" t="s">
        <v>47</v>
      </c>
      <c r="B9" s="55" t="s">
        <v>47</v>
      </c>
      <c r="C9" s="56" t="s">
        <v>48</v>
      </c>
      <c r="D9" s="53"/>
      <c r="E9" s="53"/>
      <c r="F9" s="53"/>
      <c r="G9" s="53"/>
      <c r="H9" s="53"/>
      <c r="I9" s="53"/>
      <c r="J9" s="53"/>
      <c r="K9" s="54" t="s">
        <v>49</v>
      </c>
      <c r="L9" s="54" t="s">
        <v>49</v>
      </c>
    </row>
    <row r="10" spans="1:12" s="28" customFormat="1" ht="179.25" customHeight="1">
      <c r="A10" s="55"/>
      <c r="B10" s="55"/>
      <c r="C10" s="56"/>
      <c r="D10" s="25" t="s">
        <v>50</v>
      </c>
      <c r="E10" s="25" t="s">
        <v>51</v>
      </c>
      <c r="F10" s="25" t="s">
        <v>52</v>
      </c>
      <c r="G10" s="25" t="s">
        <v>53</v>
      </c>
      <c r="H10" s="25" t="s">
        <v>54</v>
      </c>
      <c r="I10" s="26" t="s">
        <v>55</v>
      </c>
      <c r="J10" s="27" t="s">
        <v>56</v>
      </c>
      <c r="K10" s="54"/>
      <c r="L10" s="54"/>
    </row>
    <row r="11" spans="1:12" s="35" customFormat="1" ht="25.5">
      <c r="A11" s="29" t="s">
        <v>9</v>
      </c>
      <c r="B11" s="30" t="s">
        <v>57</v>
      </c>
      <c r="C11" s="31" t="s">
        <v>34</v>
      </c>
      <c r="D11" s="32" t="s">
        <v>58</v>
      </c>
      <c r="E11" s="32" t="s">
        <v>59</v>
      </c>
      <c r="F11" s="32" t="s">
        <v>60</v>
      </c>
      <c r="G11" s="32" t="s">
        <v>60</v>
      </c>
      <c r="H11" s="32" t="s">
        <v>60</v>
      </c>
      <c r="I11" s="32" t="s">
        <v>61</v>
      </c>
      <c r="J11" s="32" t="s">
        <v>62</v>
      </c>
      <c r="K11" s="33">
        <v>1730000</v>
      </c>
      <c r="L11" s="34">
        <f>L12+L14</f>
        <v>777.6</v>
      </c>
    </row>
    <row r="12" spans="1:12" ht="36" customHeight="1">
      <c r="A12" s="36" t="s">
        <v>63</v>
      </c>
      <c r="B12" s="37" t="s">
        <v>64</v>
      </c>
      <c r="C12" s="38" t="s">
        <v>35</v>
      </c>
      <c r="D12" s="39" t="s">
        <v>58</v>
      </c>
      <c r="E12" s="39" t="s">
        <v>59</v>
      </c>
      <c r="F12" s="39" t="s">
        <v>60</v>
      </c>
      <c r="G12" s="39" t="s">
        <v>60</v>
      </c>
      <c r="H12" s="39" t="s">
        <v>60</v>
      </c>
      <c r="I12" s="39" t="s">
        <v>61</v>
      </c>
      <c r="J12" s="39" t="s">
        <v>65</v>
      </c>
      <c r="K12" s="40">
        <v>2500000</v>
      </c>
      <c r="L12" s="41">
        <f>L13</f>
        <v>777.6</v>
      </c>
    </row>
    <row r="13" spans="1:12" ht="48.75" customHeight="1">
      <c r="A13" s="39" t="s">
        <v>66</v>
      </c>
      <c r="B13" s="37" t="s">
        <v>67</v>
      </c>
      <c r="C13" s="38" t="s">
        <v>68</v>
      </c>
      <c r="D13" s="39" t="s">
        <v>58</v>
      </c>
      <c r="E13" s="39" t="s">
        <v>59</v>
      </c>
      <c r="F13" s="39" t="s">
        <v>60</v>
      </c>
      <c r="G13" s="39" t="s">
        <v>60</v>
      </c>
      <c r="H13" s="39" t="s">
        <v>69</v>
      </c>
      <c r="I13" s="39" t="s">
        <v>61</v>
      </c>
      <c r="J13" s="39" t="s">
        <v>70</v>
      </c>
      <c r="K13" s="40">
        <v>2500000</v>
      </c>
      <c r="L13" s="41">
        <v>777.6</v>
      </c>
    </row>
    <row r="14" spans="1:12" ht="63.75">
      <c r="A14" s="36"/>
      <c r="B14" s="37"/>
      <c r="C14" s="38" t="s">
        <v>36</v>
      </c>
      <c r="D14" s="39" t="s">
        <v>58</v>
      </c>
      <c r="E14" s="39" t="s">
        <v>71</v>
      </c>
      <c r="F14" s="39" t="s">
        <v>58</v>
      </c>
      <c r="G14" s="39" t="s">
        <v>58</v>
      </c>
      <c r="H14" s="39" t="s">
        <v>60</v>
      </c>
      <c r="I14" s="39" t="s">
        <v>61</v>
      </c>
      <c r="J14" s="39" t="s">
        <v>72</v>
      </c>
      <c r="K14" s="40"/>
      <c r="L14" s="41">
        <v>0</v>
      </c>
    </row>
    <row r="15" spans="1:12" ht="26.25" customHeight="1">
      <c r="A15" s="29" t="s">
        <v>12</v>
      </c>
      <c r="B15" s="30"/>
      <c r="C15" s="31" t="s">
        <v>73</v>
      </c>
      <c r="D15" s="32" t="s">
        <v>58</v>
      </c>
      <c r="E15" s="32" t="s">
        <v>71</v>
      </c>
      <c r="F15" s="32" t="s">
        <v>60</v>
      </c>
      <c r="G15" s="32" t="s">
        <v>60</v>
      </c>
      <c r="H15" s="32" t="s">
        <v>60</v>
      </c>
      <c r="I15" s="32" t="s">
        <v>61</v>
      </c>
      <c r="J15" s="32" t="s">
        <v>62</v>
      </c>
      <c r="K15" s="33"/>
      <c r="L15" s="34">
        <f>L17</f>
        <v>0</v>
      </c>
    </row>
    <row r="16" spans="1:12" ht="24.75" customHeight="1">
      <c r="A16" s="39" t="s">
        <v>74</v>
      </c>
      <c r="B16" s="30"/>
      <c r="C16" s="38" t="s">
        <v>75</v>
      </c>
      <c r="D16" s="39" t="s">
        <v>58</v>
      </c>
      <c r="E16" s="39" t="s">
        <v>71</v>
      </c>
      <c r="F16" s="39" t="s">
        <v>60</v>
      </c>
      <c r="G16" s="39" t="s">
        <v>60</v>
      </c>
      <c r="H16" s="39" t="s">
        <v>60</v>
      </c>
      <c r="I16" s="39" t="s">
        <v>61</v>
      </c>
      <c r="J16" s="39" t="s">
        <v>76</v>
      </c>
      <c r="K16" s="40"/>
      <c r="L16" s="41">
        <f>L17</f>
        <v>0</v>
      </c>
    </row>
    <row r="17" spans="1:12" ht="24" customHeight="1">
      <c r="A17" s="39" t="s">
        <v>77</v>
      </c>
      <c r="B17" s="37"/>
      <c r="C17" s="38" t="s">
        <v>78</v>
      </c>
      <c r="D17" s="39" t="s">
        <v>58</v>
      </c>
      <c r="E17" s="39" t="s">
        <v>71</v>
      </c>
      <c r="F17" s="39" t="s">
        <v>60</v>
      </c>
      <c r="G17" s="39" t="s">
        <v>60</v>
      </c>
      <c r="H17" s="39" t="s">
        <v>69</v>
      </c>
      <c r="I17" s="39" t="s">
        <v>61</v>
      </c>
      <c r="J17" s="39" t="s">
        <v>72</v>
      </c>
      <c r="K17" s="40"/>
      <c r="L17" s="41">
        <v>0</v>
      </c>
    </row>
    <row r="18" spans="1:12" ht="26.25" customHeight="1">
      <c r="A18" s="29">
        <v>2</v>
      </c>
      <c r="B18" s="30" t="s">
        <v>79</v>
      </c>
      <c r="C18" s="31" t="s">
        <v>80</v>
      </c>
      <c r="D18" s="32" t="s">
        <v>58</v>
      </c>
      <c r="E18" s="32" t="s">
        <v>69</v>
      </c>
      <c r="F18" s="32" t="s">
        <v>60</v>
      </c>
      <c r="G18" s="32" t="s">
        <v>60</v>
      </c>
      <c r="H18" s="32" t="s">
        <v>60</v>
      </c>
      <c r="I18" s="32" t="s">
        <v>61</v>
      </c>
      <c r="J18" s="32" t="s">
        <v>62</v>
      </c>
      <c r="K18" s="33">
        <v>245485.2</v>
      </c>
      <c r="L18" s="34">
        <f>L26+L19</f>
        <v>2226.5</v>
      </c>
    </row>
    <row r="19" spans="1:12" ht="26.25" customHeight="1">
      <c r="A19" s="39" t="s">
        <v>74</v>
      </c>
      <c r="B19" s="37" t="s">
        <v>81</v>
      </c>
      <c r="C19" s="38" t="s">
        <v>37</v>
      </c>
      <c r="D19" s="39" t="s">
        <v>58</v>
      </c>
      <c r="E19" s="39" t="s">
        <v>69</v>
      </c>
      <c r="F19" s="39" t="s">
        <v>60</v>
      </c>
      <c r="G19" s="39" t="s">
        <v>60</v>
      </c>
      <c r="H19" s="39" t="s">
        <v>60</v>
      </c>
      <c r="I19" s="39" t="s">
        <v>61</v>
      </c>
      <c r="J19" s="39" t="s">
        <v>82</v>
      </c>
      <c r="K19" s="40">
        <v>-32397887.4</v>
      </c>
      <c r="L19" s="41">
        <f>L22</f>
        <v>-9503.3</v>
      </c>
    </row>
    <row r="20" spans="1:12" ht="24" customHeight="1">
      <c r="A20" s="42" t="s">
        <v>77</v>
      </c>
      <c r="B20" s="37" t="s">
        <v>83</v>
      </c>
      <c r="C20" s="38" t="s">
        <v>38</v>
      </c>
      <c r="D20" s="39" t="s">
        <v>58</v>
      </c>
      <c r="E20" s="39" t="s">
        <v>69</v>
      </c>
      <c r="F20" s="39" t="s">
        <v>59</v>
      </c>
      <c r="G20" s="39" t="s">
        <v>60</v>
      </c>
      <c r="H20" s="39" t="s">
        <v>60</v>
      </c>
      <c r="I20" s="39" t="s">
        <v>61</v>
      </c>
      <c r="J20" s="39" t="s">
        <v>82</v>
      </c>
      <c r="K20" s="40">
        <v>-32397887.4</v>
      </c>
      <c r="L20" s="41">
        <f>L21</f>
        <v>-9503.3</v>
      </c>
    </row>
    <row r="21" spans="1:12" ht="24" customHeight="1">
      <c r="A21" s="42" t="s">
        <v>84</v>
      </c>
      <c r="B21" s="37" t="s">
        <v>85</v>
      </c>
      <c r="C21" s="38" t="s">
        <v>39</v>
      </c>
      <c r="D21" s="39" t="s">
        <v>58</v>
      </c>
      <c r="E21" s="39" t="s">
        <v>69</v>
      </c>
      <c r="F21" s="39" t="s">
        <v>59</v>
      </c>
      <c r="G21" s="39" t="s">
        <v>58</v>
      </c>
      <c r="H21" s="39" t="s">
        <v>60</v>
      </c>
      <c r="I21" s="39" t="s">
        <v>61</v>
      </c>
      <c r="J21" s="39" t="s">
        <v>86</v>
      </c>
      <c r="K21" s="40">
        <v>-32397887.4</v>
      </c>
      <c r="L21" s="41">
        <f>L22</f>
        <v>-9503.3</v>
      </c>
    </row>
    <row r="22" spans="1:12" ht="24.75" customHeight="1">
      <c r="A22" s="42" t="s">
        <v>87</v>
      </c>
      <c r="B22" s="37" t="s">
        <v>88</v>
      </c>
      <c r="C22" s="38" t="s">
        <v>40</v>
      </c>
      <c r="D22" s="39" t="s">
        <v>58</v>
      </c>
      <c r="E22" s="39" t="s">
        <v>69</v>
      </c>
      <c r="F22" s="39" t="s">
        <v>59</v>
      </c>
      <c r="G22" s="39" t="s">
        <v>58</v>
      </c>
      <c r="H22" s="39" t="s">
        <v>69</v>
      </c>
      <c r="I22" s="39" t="s">
        <v>61</v>
      </c>
      <c r="J22" s="39" t="s">
        <v>86</v>
      </c>
      <c r="K22" s="40">
        <v>-32397887.4</v>
      </c>
      <c r="L22" s="41">
        <v>-9503.3</v>
      </c>
    </row>
    <row r="23" spans="1:12" ht="24" customHeight="1">
      <c r="A23" s="42" t="s">
        <v>89</v>
      </c>
      <c r="B23" s="37" t="s">
        <v>90</v>
      </c>
      <c r="C23" s="38" t="s">
        <v>41</v>
      </c>
      <c r="D23" s="39" t="s">
        <v>58</v>
      </c>
      <c r="E23" s="39" t="s">
        <v>69</v>
      </c>
      <c r="F23" s="39" t="s">
        <v>60</v>
      </c>
      <c r="G23" s="39" t="s">
        <v>60</v>
      </c>
      <c r="H23" s="39" t="s">
        <v>60</v>
      </c>
      <c r="I23" s="39" t="s">
        <v>61</v>
      </c>
      <c r="J23" s="39" t="s">
        <v>91</v>
      </c>
      <c r="K23" s="40">
        <v>32643372.6</v>
      </c>
      <c r="L23" s="41">
        <f>L24</f>
        <v>11729.8</v>
      </c>
    </row>
    <row r="24" spans="1:12" ht="25.5" customHeight="1">
      <c r="A24" s="39" t="s">
        <v>92</v>
      </c>
      <c r="B24" s="37" t="s">
        <v>93</v>
      </c>
      <c r="C24" s="38" t="s">
        <v>42</v>
      </c>
      <c r="D24" s="39" t="s">
        <v>58</v>
      </c>
      <c r="E24" s="39" t="s">
        <v>69</v>
      </c>
      <c r="F24" s="39" t="s">
        <v>59</v>
      </c>
      <c r="G24" s="39" t="s">
        <v>60</v>
      </c>
      <c r="H24" s="39" t="s">
        <v>60</v>
      </c>
      <c r="I24" s="39" t="s">
        <v>61</v>
      </c>
      <c r="J24" s="39" t="s">
        <v>91</v>
      </c>
      <c r="K24" s="40">
        <v>32643372.6</v>
      </c>
      <c r="L24" s="41">
        <f>L25</f>
        <v>11729.8</v>
      </c>
    </row>
    <row r="25" spans="1:12" ht="26.25" customHeight="1">
      <c r="A25" s="39" t="s">
        <v>94</v>
      </c>
      <c r="B25" s="37" t="s">
        <v>95</v>
      </c>
      <c r="C25" s="38" t="s">
        <v>43</v>
      </c>
      <c r="D25" s="39" t="s">
        <v>58</v>
      </c>
      <c r="E25" s="39" t="s">
        <v>69</v>
      </c>
      <c r="F25" s="39" t="s">
        <v>59</v>
      </c>
      <c r="G25" s="39" t="s">
        <v>58</v>
      </c>
      <c r="H25" s="39" t="s">
        <v>60</v>
      </c>
      <c r="I25" s="39" t="s">
        <v>61</v>
      </c>
      <c r="J25" s="39" t="s">
        <v>96</v>
      </c>
      <c r="K25" s="40">
        <v>32643372.6</v>
      </c>
      <c r="L25" s="41">
        <f>L26</f>
        <v>11729.8</v>
      </c>
    </row>
    <row r="26" spans="1:12" ht="41.25" customHeight="1">
      <c r="A26" s="39" t="s">
        <v>97</v>
      </c>
      <c r="B26" s="37" t="s">
        <v>98</v>
      </c>
      <c r="C26" s="38" t="s">
        <v>44</v>
      </c>
      <c r="D26" s="39" t="s">
        <v>58</v>
      </c>
      <c r="E26" s="39" t="s">
        <v>69</v>
      </c>
      <c r="F26" s="39" t="s">
        <v>59</v>
      </c>
      <c r="G26" s="39" t="s">
        <v>58</v>
      </c>
      <c r="H26" s="39" t="s">
        <v>69</v>
      </c>
      <c r="I26" s="39" t="s">
        <v>61</v>
      </c>
      <c r="J26" s="39" t="s">
        <v>96</v>
      </c>
      <c r="K26" s="40">
        <v>32643372.6</v>
      </c>
      <c r="L26" s="41">
        <v>11729.8</v>
      </c>
    </row>
    <row r="27" spans="1:18" s="35" customFormat="1" ht="38.25" customHeight="1">
      <c r="A27" s="29">
        <v>3</v>
      </c>
      <c r="B27" s="30" t="s">
        <v>99</v>
      </c>
      <c r="C27" s="31" t="s">
        <v>33</v>
      </c>
      <c r="D27" s="32" t="s">
        <v>58</v>
      </c>
      <c r="E27" s="32" t="s">
        <v>60</v>
      </c>
      <c r="F27" s="32" t="s">
        <v>60</v>
      </c>
      <c r="G27" s="32" t="s">
        <v>60</v>
      </c>
      <c r="H27" s="32" t="s">
        <v>60</v>
      </c>
      <c r="I27" s="32" t="s">
        <v>61</v>
      </c>
      <c r="J27" s="32" t="s">
        <v>62</v>
      </c>
      <c r="K27" s="33">
        <v>1696521.1</v>
      </c>
      <c r="L27" s="34">
        <f>L11</f>
        <v>777.6</v>
      </c>
      <c r="R27" s="15"/>
    </row>
    <row r="42" ht="12" customHeight="1"/>
  </sheetData>
  <sheetProtection/>
  <mergeCells count="11">
    <mergeCell ref="C2:L2"/>
    <mergeCell ref="C3:L3"/>
    <mergeCell ref="C4:L4"/>
    <mergeCell ref="A5:L5"/>
    <mergeCell ref="A7:L7"/>
    <mergeCell ref="D9:J9"/>
    <mergeCell ref="K9:K10"/>
    <mergeCell ref="L9:L10"/>
    <mergeCell ref="A9:A10"/>
    <mergeCell ref="B9:B10"/>
    <mergeCell ref="C9:C10"/>
  </mergeCells>
  <printOptions/>
  <pageMargins left="0.7" right="0.7" top="0.75" bottom="0.75" header="0.3" footer="0.3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bsp-buhgalter-01</cp:lastModifiedBy>
  <cp:lastPrinted>2023-09-25T11:38:19Z</cp:lastPrinted>
  <dcterms:created xsi:type="dcterms:W3CDTF">2015-06-05T18:17:20Z</dcterms:created>
  <dcterms:modified xsi:type="dcterms:W3CDTF">2023-09-25T12:32:30Z</dcterms:modified>
  <cp:category/>
  <cp:version/>
  <cp:contentType/>
  <cp:contentStatus/>
</cp:coreProperties>
</file>